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Business Office\Software\Adobe\Adobe Express\"/>
    </mc:Choice>
  </mc:AlternateContent>
  <xr:revisionPtr revIDLastSave="0" documentId="8_{49595655-78BC-4370-8214-117BE775B60C}"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28680" yWindow="-120" windowWidth="29040" windowHeight="1572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<sst xmlns="http://schemas.openxmlformats.org/spreadsheetml/2006/main" count="5474" uniqueCount="1893">
  <si>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</si>
  <si>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</si>
  <si>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</si>
  <si>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</si>
  <si>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</si>
  <si>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</si>
  <si>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</si>
  <si>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</si>
  <si>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</si>
  <si>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</si>
  <si>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</si>
  <si>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</si>
  <si>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</si>
  <si>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</si>
  <si>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</si>
  <si>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</si>
  <si>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</si>
  <si>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</si>
  <si>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</si>
  <si>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</si>
  <si>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</si>
  <si>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</si>
  <si>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</si>
  <si>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</si>
  <si>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</si>
  <si>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</si>
  <si>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</si>
  <si>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</si>
  <si>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</si>
  <si>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</si>
  <si>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</si>
  <si>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</si>
  <si>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</si>
  <si>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</si>
  <si>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</si>
  <si>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</si>
  <si>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</si>
  <si>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</si>
  <si>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</si>
  <si>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</si>
  <si>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</si>
  <si>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</si>
  <si>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</si>
  <si>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</si>
  <si>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</si>
  <si>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</si>
  <si>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</si>
  <si>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</si>
  <si>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</si>
  <si>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</si>
  <si>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</si>
  <si>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</si>
  <si>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</si>
  <si>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</si>
  <si>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</si>
  <si>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</si>
  <si>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</si>
  <si>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</si>
  <si>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</si>
  <si>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</si>
  <si>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</si>
  <si>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</si>
  <si>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</si>
  <si>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</si>
  <si>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</si>
  <si>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</si>
  <si>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</si>
  <si>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</si>
  <si>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</si>
  <si>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</si>
  <si>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</si>
  <si>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</si>
  <si>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</si>
  <si>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</si>
  <si>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</si>
  <si>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</si>
  <si>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</si>
  <si>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</si>
  <si>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</si>
  <si>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</si>
  <si>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</si>
  <si>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</si>
  <si>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</si>
  <si>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</si>
  <si>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</si>
  <si>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</si>
  <si>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</si>
  <si>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</si>
  <si>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</si>
  <si>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</si>
  <si>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</si>
  <si>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</si>
  <si>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</si>
  <si>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</si>
  <si>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</si>
  <si>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</si>
  <si>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</si>
  <si>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</si>
  <si>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</si>
  <si>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</si>
  <si>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</si>
  <si>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</si>
  <si>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</si>
  <si>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</si>
  <si>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</si>
  <si>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</si>
  <si>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</si>
  <si>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</si>
  <si>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</si>
  <si>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</si>
  <si>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</si>
  <si>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</si>
  <si>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</si>
  <si>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</si>
  <si>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</si>
  <si>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</si>
  <si>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</si>
  <si>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</si>
  <si>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</si>
  <si>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</si>
  <si>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</si>
  <si>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</si>
  <si>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</si>
  <si>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</si>
  <si>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</si>
  <si>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</si>
  <si>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</si>
  <si>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</si>
  <si>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</si>
  <si>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</si>
  <si>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</si>
  <si>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</si>
  <si>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</si>
  <si>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</si>
  <si>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</si>
  <si>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</si>
  <si>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</si>
  <si>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</si>
  <si>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</si>
  <si>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</si>
  <si>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</si>
  <si>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</si>
  <si>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</si>
  <si>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</si>
  <si>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</si>
  <si>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</si>
  <si>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</si>
  <si>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</si>
  <si>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</si>
  <si>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</si>
  <si>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</si>
  <si>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</si>
  <si>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</si>
  <si>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</si>
  <si>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</si>
  <si>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</si>
  <si>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</si>
  <si>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</si>
  <si>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</si>
  <si>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</si>
  <si>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</si>
  <si>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</si>
  <si>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</si>
  <si>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</si>
  <si>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</si>
  <si>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</si>
  <si>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</si>
  <si>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</si>
  <si>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</si>
  <si>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</si>
  <si>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</si>
  <si>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</si>
  <si>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</si>
  <si>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</si>
  <si>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</si>
  <si>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</si>
  <si>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</si>
  <si>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</si>
  <si>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</si>
  <si>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</si>
  <si>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</si>
  <si>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</si>
  <si>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</si>
  <si>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</si>
  <si>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</si>
  <si>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</si>
  <si>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</si>
  <si>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</si>
  <si>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</si>
  <si>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</si>
  <si>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</si>
  <si>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</si>
  <si>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</si>
  <si>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</si>
  <si>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</si>
  <si>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</si>
  <si>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</si>
  <si>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</si>
  <si>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</si>
  <si>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</si>
  <si>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</si>
  <si>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</si>
  <si>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</si>
  <si>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</si>
  <si>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</si>
  <si>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</si>
  <si>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</si>
  <si>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</si>
  <si>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</si>
  <si>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</si>
  <si>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</si>
  <si>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</si>
  <si>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</si>
  <si>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</si>
  <si>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</si>
  <si>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</si>
  <si>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</si>
  <si>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</si>
  <si>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</si>
  <si>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</si>
  <si>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</si>
  <si>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</si>
  <si>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</si>
  <si>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</si>
  <si>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</si>
  <si>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</si>
  <si>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</si>
  <si>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</si>
  <si>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</si>
  <si>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</si>
  <si>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</si>
  <si>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</si>
  <si>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</si>
  <si>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</si>
  <si>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</si>
  <si>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</si>
  <si>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</si>
  <si>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</si>
  <si>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</si>
  <si>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</si>
  <si>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</si>
  <si>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</si>
  <si>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</si>
  <si>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</si>
  <si>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</si>
  <si>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</si>
  <si>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</si>
  <si>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</si>
  <si>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</si>
  <si>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</si>
  <si>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</si>
  <si>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</si>
  <si>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</si>
  <si>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</si>
  <si>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</si>
  <si>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</si>
  <si>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</si>
  <si>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</si>
  <si>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</si>
  <si>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</si>
  <si>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</si>
  <si>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</si>
  <si>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</si>
  <si>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</si>
  <si>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</si>
  <si>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</si>
  <si>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</si>
  <si>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</si>
  <si>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</si>
  <si>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</si>
  <si>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</si>
  <si>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</si>
  <si>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</si>
  <si>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</si>
  <si>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</si>
  <si>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</si>
  <si>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</si>
  <si>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</si>
  <si>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</si>
  <si>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</si>
  <si>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</si>
  <si>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</si>
  <si>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</si>
  <si>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</si>
  <si>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</si>
  <si>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</si>
  <si>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</si>
  <si>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</si>
  <si>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</si>
  <si>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</si>
  <si>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</si>
  <si>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</si>
  <si>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</si>
  <si>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</si>
  <si>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</si>
  <si>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</si>
  <si>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</si>
  <si>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</si>
  <si>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</si>
  <si>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</si>
  <si>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</si>
  <si>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</si>
  <si>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</si>
  <si>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</si>
  <si>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</si>
  <si>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</si>
  <si>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</si>
  <si>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</si>
  <si>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</si>
  <si>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</si>
  <si>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</si>
  <si>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</si>
  <si>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</si>
  <si>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</si>
  <si>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</si>
  <si>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</si>
  <si>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</si>
  <si>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</si>
  <si>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</si>
  <si>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</si>
  <si>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</si>
  <si>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</si>
  <si>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</si>
  <si>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</si>
  <si>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</si>
  <si>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</si>
  <si>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</si>
  <si>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</si>
  <si>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</si>
  <si>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</si>
  <si>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</si>
  <si>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</si>
  <si>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</si>
  <si>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</si>
  <si>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</si>
  <si>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</si>
  <si>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</si>
  <si>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</si>
  <si>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</si>
  <si>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</si>
  <si>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</si>
  <si>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</si>
  <si>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</si>
  <si>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</si>
  <si>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</si>
  <si>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</si>
  <si>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</si>
  <si>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</si>
  <si>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</si>
  <si>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</si>
  <si>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</si>
  <si>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</si>
  <si>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</si>
  <si>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</si>
  <si>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</si>
  <si>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</si>
  <si>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</si>
  <si>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</si>
  <si>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</si>
  <si>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</si>
  <si>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</si>
  <si>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</si>
  <si>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</si>
  <si>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</si>
  <si>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</si>
  <si>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</si>
  <si>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</si>
  <si>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</si>
  <si>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</si>
  <si>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</si>
  <si>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</si>
  <si>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</si>
  <si>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</si>
  <si>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</si>
  <si>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</si>
  <si>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</si>
  <si>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</si>
  <si>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</si>
  <si>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</si>
  <si>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</si>
  <si>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</si>
  <si>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</si>
  <si>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</si>
  <si>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</si>
  <si>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</si>
  <si>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</si>
  <si>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</si>
  <si>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</si>
  <si>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</si>
  <si>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</si>
  <si>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</si>
  <si>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</si>
  <si>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</si>
  <si>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</si>
  <si>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</si>
  <si>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</si>
  <si>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</si>
  <si>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</si>
  <si>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</si>
  <si>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</si>
  <si>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</si>
  <si>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</si>
  <si>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</si>
  <si>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</si>
  <si>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</si>
  <si>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</si>
  <si>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</si>
  <si>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</si>
  <si>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</si>
  <si>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</si>
  <si>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</si>
  <si>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</si>
  <si>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</si>
  <si>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</si>
  <si>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</si>
  <si>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</si>
  <si>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</si>
  <si>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</si>
  <si>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</si>
  <si>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</si>
  <si>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</si>
  <si>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</si>
  <si>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</si>
  <si>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</si>
  <si>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</si>
  <si>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</si>
  <si>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</si>
  <si>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</si>
  <si>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</si>
  <si>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</si>
  <si>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</si>
  <si>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</si>
  <si>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</si>
  <si>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</si>
  <si>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</si>
  <si>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</si>
  <si>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</si>
  <si>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</si>
  <si>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</si>
  <si>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</si>
  <si>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</si>
  <si>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</si>
  <si>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</si>
  <si>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</si>
  <si>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</si>
  <si>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</si>
  <si>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</si>
  <si>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</si>
  <si>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</si>
  <si>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</si>
  <si>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</si>
  <si>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</si>
  <si>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</si>
  <si>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</si>
  <si>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</si>
  <si>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</si>
  <si>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</si>
  <si>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</si>
  <si>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</si>
  <si>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</si>
  <si>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</si>
  <si>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</si>
  <si>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</si>
  <si>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</si>
  <si>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</si>
  <si>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</si>
  <si>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</si>
  <si>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</si>
  <si>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</si>
  <si>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</si>
  <si>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</si>
  <si>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</si>
  <si>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</si>
  <si>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</si>
  <si>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</si>
  <si>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</si>
  <si>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</si>
  <si>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</si>
  <si>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</si>
  <si>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</si>
  <si>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</si>
  <si>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</si>
  <si>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</si>
  <si>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</si>
  <si>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</si>
  <si>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</si>
  <si>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</si>
  <si>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</si>
  <si>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</si>
  <si>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</si>
  <si>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</si>
  <si>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</si>
  <si>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</si>
  <si>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</si>
  <si>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</si>
  <si>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</si>
  <si>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</si>
  <si>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</si>
  <si>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</si>
  <si>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</si>
  <si>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</si>
  <si>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</si>
  <si>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</si>
  <si>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</si>
  <si>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</si>
  <si>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</si>
  <si>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</si>
  <si>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</si>
  <si>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</si>
  <si>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</si>
  <si>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</si>
  <si>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</si>
  <si>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</si>
  <si>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</si>
  <si>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</si>
  <si>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</si>
  <si>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</si>
  <si>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</si>
  <si>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</si>
  <si>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</si>
  <si>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</si>
  <si>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</si>
  <si>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</si>
  <si>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</si>
  <si>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</si>
  <si>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</si>
  <si>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</si>
  <si>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</si>
  <si>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</si>
  <si>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</si>
  <si>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</si>
  <si>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</si>
  <si>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</si>
  <si>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</si>
  <si>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</si>
  <si>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</si>
  <si>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</si>
  <si>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</si>
  <si>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</si>
  <si>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</si>
  <si>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</si>
  <si>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</si>
  <si>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</si>
  <si>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</si>
  <si>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</si>
  <si>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</si>
  <si>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</si>
  <si>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</si>
  <si>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</si>
  <si>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</si>
  <si>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</si>
  <si>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</si>
  <si>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</si>
  <si>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</si>
  <si>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</si>
  <si>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</si>
  <si>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</si>
  <si>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</si>
  <si>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</si>
  <si>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</si>
  <si>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</si>
  <si>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</si>
  <si>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</si>
  <si>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</si>
  <si>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</si>
  <si>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</si>
  <si>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</si>
  <si>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</si>
  <si>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</si>
  <si>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</si>
  <si>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</si>
  <si>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</si>
  <si>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</si>
  <si>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</si>
  <si>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</si>
  <si>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</si>
  <si>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</si>
  <si>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</si>
  <si>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</si>
  <si>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</si>
  <si>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</si>
  <si>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</si>
  <si>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</si>
  <si>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</si>
  <si>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</si>
  <si>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</si>
  <si>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</si>
  <si>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</si>
  <si>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</si>
  <si>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</si>
  <si>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</si>
  <si>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</si>
  <si>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</si>
  <si>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</si>
  <si>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</si>
  <si>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</si>
  <si>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</si>
  <si>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</si>
  <si>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</si>
  <si>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</si>
  <si>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</si>
  <si>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</si>
  <si>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</si>
  <si>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</si>
  <si>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</si>
  <si>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</si>
  <si>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</si>
  <si>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</si>
  <si>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</si>
  <si>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</si>
  <si>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</si>
  <si>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</si>
  <si>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</si>
  <si>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</si>
  <si>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</si>
  <si>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</si>
  <si>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</si>
  <si>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</si>
  <si>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</si>
  <si>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</si>
  <si>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</si>
  <si>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</si>
  <si>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</si>
  <si>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</si>
  <si>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</si>
  <si>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</si>
  <si>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</si>
  <si>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</si>
  <si>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</si>
  <si>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</si>
  <si>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</si>
  <si>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</si>
  <si>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</si>
  <si>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</si>
  <si>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</si>
  <si>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</si>
  <si>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</si>
  <si>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</si>
  <si>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</si>
  <si>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</si>
  <si>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</si>
  <si>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</si>
  <si>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</si>
  <si>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</si>
  <si>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</si>
  <si>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</si>
  <si>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</si>
  <si>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</si>
  <si>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</si>
  <si>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</si>
  <si>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</si>
  <si>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</si>
  <si>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</si>
  <si>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</si>
  <si>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</si>
  <si>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</si>
  <si>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</si>
  <si>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</si>
  <si>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</si>
  <si>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</si>
  <si>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</si>
  <si>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</si>
  <si>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</si>
  <si>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</si>
  <si>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</si>
  <si>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</si>
  <si>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</si>
  <si>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</si>
  <si>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</si>
  <si>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</si>
  <si>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</si>
  <si>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</si>
  <si>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</si>
  <si>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</si>
  <si>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</si>
  <si>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</si>
  <si>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</si>
  <si>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</si>
  <si>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</si>
  <si>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</si>
  <si>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</si>
  <si>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</si>
  <si>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</si>
  <si>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</si>
  <si>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</si>
  <si>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</si>
  <si>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</si>
  <si>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</si>
  <si>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</si>
  <si>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</si>
  <si>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</si>
  <si>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</si>
  <si>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</si>
  <si>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</si>
  <si>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</si>
  <si>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</si>
  <si>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</si>
  <si>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</si>
  <si>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</si>
  <si>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</si>
  <si>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</si>
  <si>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</si>
  <si>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</si>
  <si>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</si>
  <si>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</si>
  <si>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</si>
  <si>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</si>
  <si>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</si>
  <si>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</si>
  <si>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</si>
  <si>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</si>
  <si>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</si>
  <si>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</si>
  <si>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</si>
  <si>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</si>
  <si>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</si>
  <si>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</si>
  <si>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</si>
  <si>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</si>
  <si>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</si>
  <si>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</si>
  <si>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</si>
  <si>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</si>
  <si>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</si>
  <si>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</si>
  <si>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</si>
  <si>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</si>
  <si>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</si>
  <si>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</si>
  <si>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</si>
  <si>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</si>
  <si>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</si>
  <si>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</si>
  <si>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</si>
  <si>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</si>
  <si>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</si>
  <si>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</si>
  <si>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</si>
  <si>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</si>
  <si>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</si>
  <si>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</si>
  <si>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</si>
  <si>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</si>
  <si>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</si>
  <si>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</si>
  <si>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</si>
  <si>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</si>
  <si>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</si>
  <si>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</si>
  <si>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</si>
  <si>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</si>
  <si>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</si>
  <si>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</si>
  <si>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</si>
  <si>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</si>
  <si>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</si>
  <si>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</si>
  <si>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</si>
  <si>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</si>
  <si>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</si>
  <si>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</si>
  <si>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</si>
  <si>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</si>
  <si>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</si>
  <si>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</si>
  <si>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</si>
  <si>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</si>
  <si>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</si>
  <si>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</si>
  <si>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</si>
  <si>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</si>
  <si>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</si>
  <si>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</si>
  <si>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</si>
  <si>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</si>
  <si>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</si>
  <si>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</si>
  <si>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</si>
  <si>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</si>
  <si>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</si>
  <si>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</si>
  <si>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</si>
  <si>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</si>
  <si>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</si>
  <si>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</si>
  <si>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</si>
  <si>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</si>
  <si>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</si>
  <si>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</si>
  <si>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</si>
  <si>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</si>
  <si>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</si>
  <si>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</si>
  <si>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</si>
  <si>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</si>
  <si>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</si>
  <si>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</si>
  <si>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</si>
  <si>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</si>
  <si>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</si>
  <si>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</si>
  <si>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</si>
  <si>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</si>
  <si>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</si>
  <si>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</si>
  <si>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</si>
  <si>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</si>
  <si>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</si>
  <si>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</si>
  <si>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</si>
  <si>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</si>
  <si>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</si>
  <si>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</si>
  <si>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</si>
  <si>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</si>
  <si>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</si>
  <si>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</si>
  <si>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</si>
  <si>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</si>
  <si>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</si>
  <si>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</si>
  <si>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</si>
  <si>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</si>
  <si>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</si>
  <si>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</si>
  <si>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</si>
  <si>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</si>
  <si>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</si>
  <si>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</si>
  <si>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</si>
  <si>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</si>
  <si>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</si>
  <si>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</si>
  <si>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</si>
  <si>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</si>
  <si>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</si>
  <si>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</si>
  <si>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</si>
  <si>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</si>
  <si>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</si>
  <si>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</si>
  <si>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</si>
  <si>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</si>
  <si>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</si>
  <si>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</si>
  <si>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</si>
  <si>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</si>
  <si>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</si>
  <si>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</si>
  <si>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</si>
  <si>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</si>
  <si>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</si>
  <si>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</si>
  <si>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</si>
  <si>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</si>
  <si>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</si>
  <si>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</si>
  <si>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</si>
  <si>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</si>
  <si>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</si>
  <si>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</si>
  <si>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</si>
  <si>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</si>
  <si>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</si>
  <si>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</si>
  <si>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</si>
  <si>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</si>
  <si>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</si>
  <si>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</si>
  <si>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</si>
  <si>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</si>
  <si>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</si>
  <si>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</si>
  <si>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</si>
  <si>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</si>
  <si>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</si>
  <si>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</si>
  <si>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</si>
  <si>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</si>
  <si>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</si>
  <si>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</si>
  <si>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</si>
  <si>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</si>
  <si>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</si>
  <si>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</si>
  <si>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</si>
  <si>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</si>
  <si>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</si>
  <si>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</si>
  <si>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</si>
  <si>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</si>
  <si>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</si>
  <si>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</si>
  <si>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</si>
  <si>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</si>
  <si>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</si>
  <si>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</si>
  <si>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</si>
  <si>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</si>
  <si>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</si>
  <si>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</si>
  <si>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</si>
  <si>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</si>
  <si>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</si>
  <si>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</si>
  <si>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</si>
  <si>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</si>
  <si>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</si>
  <si>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</si>
  <si>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</si>
  <si>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</si>
  <si>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</si>
  <si>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</si>
  <si>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</si>
  <si>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</si>
  <si>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</si>
  <si>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</si>
  <si>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</si>
  <si>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</si>
  <si>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</si>
  <si>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</si>
  <si>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</si>
  <si>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</si>
  <si>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</si>
  <si>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</si>
  <si>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</si>
  <si>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</si>
  <si>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</si>
  <si>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</si>
  <si>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</si>
  <si>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</si>
  <si>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</si>
  <si>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</si>
  <si>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</si>
  <si>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</si>
  <si>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</si>
  <si>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</si>
  <si>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</si>
  <si>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</si>
  <si>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</si>
  <si>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</si>
  <si>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</si>
  <si>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</si>
  <si>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</si>
  <si>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</si>
  <si>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</si>
  <si>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</si>
  <si>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</si>
  <si>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</si>
  <si>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</si>
  <si>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</si>
  <si>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</si>
  <si>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</si>
  <si>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</si>
  <si>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</si>
  <si>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</si>
  <si>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</si>
  <si>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</si>
  <si>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</si>
  <si>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</si>
  <si>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</si>
  <si>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</si>
  <si>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</si>
  <si>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</si>
  <si>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</si>
  <si>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</si>
  <si>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</si>
  <si>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</si>
  <si>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</si>
  <si>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</si>
  <si>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</si>
  <si>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</si>
  <si>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</si>
  <si>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</si>
  <si>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</si>
  <si>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</si>
  <si>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</si>
  <si>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</si>
  <si>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</si>
  <si>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</si>
  <si>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</si>
  <si>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</si>
  <si>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</si>
  <si>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</si>
  <si>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</si>
  <si>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</si>
  <si>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</si>
  <si>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</si>
  <si>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</si>
  <si>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</si>
  <si>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</si>
  <si>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</si>
  <si>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</si>
  <si>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</si>
  <si>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</si>
  <si>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</si>
  <si>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</si>
  <si>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</si>
  <si>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</si>
  <si>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</si>
  <si>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</si>
  <si>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</si>
  <si>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</si>
  <si>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</si>
  <si>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</si>
  <si>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</si>
  <si>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</si>
  <si>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</si>
  <si>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</si>
  <si>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</si>
  <si>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</si>
  <si>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</si>
  <si>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</si>
  <si>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</si>
  <si>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</si>
  <si>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</si>
  <si>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</si>
  <si>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</si>
  <si>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</si>
  <si>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</si>
  <si>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</si>
  <si>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</si>
  <si>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</si>
  <si>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</si>
  <si>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</si>
  <si>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</si>
  <si>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</si>
  <si>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</si>
  <si>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</si>
  <si>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</si>
  <si>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</si>
  <si>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</si>
  <si>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</si>
  <si>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</si>
  <si>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</si>
  <si>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</si>
  <si>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</si>
  <si>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</si>
  <si>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</si>
  <si>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</si>
  <si>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</si>
  <si>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</si>
  <si>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</si>
  <si>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</si>
  <si>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</si>
  <si>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</si>
  <si>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</si>
  <si>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</si>
  <si>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</si>
  <si>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</si>
  <si>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</si>
  <si>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</si>
  <si>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</si>
  <si>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</si>
  <si>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</si>
  <si>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</si>
  <si>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</si>
  <si>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</si>
  <si>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</si>
  <si>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</si>
  <si>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</si>
  <si>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</si>
  <si>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</si>
  <si>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</si>
  <si>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</si>
  <si>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</si>
  <si>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</si>
  <si>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</si>
  <si>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</si>
  <si>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</si>
  <si>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</si>
  <si>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</si>
  <si>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</si>
  <si>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</si>
  <si>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</si>
  <si>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</si>
  <si>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</si>
  <si>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</si>
  <si>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</si>
  <si>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</si>
  <si>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</si>
  <si>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</si>
  <si>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</si>
  <si>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</si>
  <si>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</si>
  <si>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</si>
  <si>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</si>
  <si>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</si>
  <si>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</si>
  <si>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</si>
  <si>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</si>
  <si>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</si>
  <si>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</si>
  <si>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</si>
  <si>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</si>
  <si>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</si>
  <si>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</si>
  <si>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</si>
  <si>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</si>
  <si>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</si>
  <si>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</si>
  <si>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</si>
  <si>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</si>
  <si>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</si>
  <si>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</si>
  <si>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</si>
  <si>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</si>
  <si>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</si>
  <si>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</si>
  <si>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</si>
  <si>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</si>
  <si>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</si>
  <si>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</si>
  <si>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</si>
  <si>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</si>
  <si>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</si>
  <si>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</si>
  <si>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</si>
  <si>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</si>
  <si>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</si>
  <si>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</si>
  <si>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</si>
  <si>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</si>
  <si>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</si>
  <si>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</si>
  <si>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</si>
  <si>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</si>
  <si>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</si>
  <si>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</si>
  <si>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</si>
  <si>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</si>
  <si>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</si>
  <si>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</si>
  <si>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</si>
  <si>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</si>
  <si>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</si>
  <si>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</si>
  <si>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</si>
  <si>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</si>
  <si>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</si>
  <si>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</si>
  <si>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</si>
  <si>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</si>
  <si>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</si>
  <si>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</si>
  <si>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</si>
  <si>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</si>
  <si>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</si>
  <si>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</si>
  <si>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</si>
  <si>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</si>
  <si>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</si>
  <si>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</si>
  <si>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</si>
  <si>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</si>
  <si>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</si>
  <si>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</si>
  <si>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</si>
  <si>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</si>
  <si>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</si>
  <si>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</si>
  <si>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</si>
  <si>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</si>
  <si>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</si>
  <si>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</si>
  <si>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</si>
  <si>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</si>
  <si>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</si>
  <si>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</si>
  <si>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</si>
  <si>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</si>
  <si>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</si>
  <si>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</si>
  <si>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</si>
  <si>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</si>
  <si>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</si>
  <si>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</si>
  <si>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</si>
  <si>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</si>
  <si>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</si>
  <si>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</si>
  <si>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</si>
  <si>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</si>
  <si>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</si>
  <si>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</si>
  <si>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</si>
  <si>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</si>
  <si>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</si>
  <si>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</si>
  <si>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</si>
  <si>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</si>
  <si>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</si>
  <si>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</si>
  <si>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</si>
  <si>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</si>
  <si>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</si>
  <si>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</si>
  <si>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</si>
  <si>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</si>
  <si>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</si>
  <si>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</si>
  <si>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</si>
  <si>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</si>
  <si>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</si>
  <si>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</si>
  <si>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</si>
  <si>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</si>
  <si>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</si>
  <si>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</si>
  <si>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</si>
  <si>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</si>
  <si>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</si>
  <si>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</si>
  <si>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</si>
  <si>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</si>
  <si>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</si>
  <si>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</si>
  <si>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</si>
  <si>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</si>
  <si>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</si>
  <si>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</si>
  <si>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</si>
  <si>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</si>
  <si>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</si>
  <si>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</si>
  <si>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</si>
  <si>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</si>
  <si>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</si>
  <si>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</si>
  <si>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</si>
  <si>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</si>
  <si>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</si>
  <si>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</si>
  <si>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</si>
  <si>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</si>
  <si>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</si>
  <si>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</si>
  <si>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</si>
  <si>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</si>
  <si>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</si>
  <si>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</si>
  <si>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</si>
  <si>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</si>
  <si>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</si>
  <si>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</si>
  <si>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</si>
  <si>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</si>
  <si>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</si>
  <si>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</si>
  <si>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</si>
  <si>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</si>
  <si>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</si>
  <si>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</si>
  <si>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</si>
  <si>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</si>
  <si>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</si>
  <si>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</si>
  <si>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</si>
  <si>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</si>
  <si>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</si>
  <si>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</si>
  <si>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</si>
  <si>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</si>
  <si>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</si>
  <si>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</si>
  <si>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</si>
  <si>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</si>
  <si>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</si>
  <si>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</si>
  <si>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</si>
  <si>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</si>
  <si>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</si>
  <si>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</si>
  <si>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</si>
  <si>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</si>
  <si>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</si>
  <si>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</si>
  <si>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</si>
  <si>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</si>
  <si>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</si>
  <si>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</si>
  <si>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</si>
  <si>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</si>
  <si>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</si>
  <si>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</si>
  <si>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</si>
  <si>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</si>
  <si>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</si>
  <si>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</si>
  <si>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</si>
  <si>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</si>
  <si>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</si>
  <si>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</si>
  <si>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</si>
  <si>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</si>
  <si>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</si>
  <si>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</si>
  <si>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</si>
  <si>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</si>
  <si>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</si>
  <si>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</si>
  <si>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</si>
  <si>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</si>
  <si>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</si>
  <si>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</si>
  <si>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</si>
  <si>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</si>
  <si>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</si>
  <si>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</si>
  <si>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</si>
  <si>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</si>
  <si>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</si>
  <si>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</si>
  <si>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</si>
  <si>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</si>
  <si>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</si>
  <si>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</si>
  <si>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</si>
  <si>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</si>
  <si>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</si>
  <si>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</si>
  <si>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</si>
  <si>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</si>
  <si>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</si>
  <si>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</si>
  <si>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</si>
  <si>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</si>
  <si>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</si>
  <si>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</si>
  <si>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</si>
  <si>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</si>
  <si>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</si>
  <si>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</si>
  <si>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</si>
  <si>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</si>
  <si>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</si>
  <si>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</si>
  <si>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</si>
  <si>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</si>
  <si>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</si>
  <si>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</si>
  <si>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</si>
  <si>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</si>
  <si>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</si>
  <si>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</si>
  <si>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</si>
  <si>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</si>
  <si>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</si>
  <si>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</si>
  <si>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</si>
  <si>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</si>
  <si>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</si>
  <si>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</si>
  <si>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</si>
  <si>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</si>
  <si>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</si>
  <si>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</si>
  <si>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</si>
  <si>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</si>
  <si>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</si>
  <si>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</si>
  <si>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</si>
  <si>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</si>
  <si>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</si>
  <si>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</si>
  <si>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</si>
  <si>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</si>
  <si>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</si>
  <si>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</si>
  <si>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</si>
  <si>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</si>
  <si>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</si>
  <si>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</si>
  <si>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</si>
  <si>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</si>
  <si>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</si>
  <si>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</si>
  <si>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</si>
  <si>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</si>
  <si>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</si>
  <si>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</si>
  <si>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</si>
  <si>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</si>
  <si>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</si>
  <si>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</si>
  <si>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</si>
  <si>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</si>
  <si>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</si>
  <si>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</si>
  <si>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</si>
  <si>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</si>
  <si>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</si>
  <si>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</si>
  <si>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</si>
  <si>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</si>
  <si>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</si>
  <si>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</si>
  <si>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</si>
  <si>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</si>
  <si>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</si>
  <si>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</si>
  <si>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</si>
  <si>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</si>
  <si>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</si>
  <si>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</si>
  <si>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</si>
  <si>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</si>
  <si>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</si>
  <si>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</si>
  <si>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</si>
  <si>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</si>
  <si>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</si>
  <si>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</si>
  <si>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</si>
  <si>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</si>
  <si>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</si>
  <si>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</si>
  <si>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</si>
  <si>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</si>
  <si>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</si>
  <si>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</si>
  <si>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</si>
  <si>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</si>
  <si>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</si>
  <si>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</si>
  <si>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</si>
  <si>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</si>
  <si>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</si>
  <si>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</si>
  <si>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</si>
  <si>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</si>
  <si>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</si>
  <si>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</si>
  <si>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</si>
  <si>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</si>
  <si>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</si>
  <si>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</si>
  <si>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</si>
  <si>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</si>
  <si>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</si>
  <si>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</si>
  <si>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</si>
  <si>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</si>
  <si>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</si>
  <si>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</si>
  <si>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</si>
  <si>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</si>
  <si>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</si>
  <si>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</si>
  <si>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</si>
  <si>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</si>
  <si>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</si>
  <si>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</si>
  <si>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</si>
  <si>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</si>
  <si>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</si>
  <si>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</si>
  <si>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</si>
  <si>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</si>
  <si>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</si>
  <si>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</si>
  <si>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</si>
  <si>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</si>
  <si>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</si>
  <si>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</si>
  <si>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</si>
  <si>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</si>
  <si>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</si>
  <si>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</si>
  <si>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</si>
  <si>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</si>
  <si>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</si>
  <si>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</si>
  <si>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</si>
  <si>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</si>
  <si>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</si>
  <si>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</si>
  <si>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</si>
  <si>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</si>
  <si>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</si>
  <si>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</si>
  <si>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</si>
  <si>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</si>
  <si>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</si>
  <si>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</si>
  <si>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</si>
  <si>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</si>
  <si>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</si>
  <si>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</si>
  <si>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</si>
  <si>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</si>
  <si>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</si>
  <si>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</si>
  <si>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</si>
  <si>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</si>
  <si>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</si>
  <si>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</si>
  <si>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</si>
  <si>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</si>
  <si>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</si>
  <si>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</si>
  <si>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</si>
  <si>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</si>
  <si>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</si>
  <si>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</si>
  <si>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</si>
  <si>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</si>
  <si>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</si>
  <si>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</si>
  <si>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</si>
  <si>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</si>
  <si>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</si>
  <si>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</si>
  <si>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</si>
  <si>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</si>
  <si>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</si>
  <si>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</si>
  <si>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</si>
  <si>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</si>
  <si>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</si>
  <si>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</si>
  <si>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</si>
  <si>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</si>
  <si>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</si>
  <si>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</si>
  <si>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</si>
  <si>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</si>
  <si>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</si>
  <si>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</si>
  <si>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</si>
  <si>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</si>
  <si>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</si>
  <si>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</si>
  <si>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</si>
  <si>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</si>
  <si>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</si>
  <si>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</si>
  <si>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</si>
  <si>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</si>
  <si>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</si>
  <si>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</si>
  <si>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</si>
  <si>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</si>
  <si>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</si>
  <si>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</si>
  <si>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</si>
  <si>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</si>
  <si>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</si>
  <si>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</si>
  <si>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</si>
  <si>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</si>
  <si>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</si>
  <si>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</si>
  <si>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</si>
  <si>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</si>
  <si>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</si>
  <si>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</si>
  <si>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</si>
  <si>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</si>
  <si>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</si>
  <si>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</si>
  <si>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</si>
  <si>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</si>
  <si>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</si>
  <si>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</si>
  <si>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</si>
  <si>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</si>
  <si>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</si>
  <si>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</si>
  <si>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</si>
  <si>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</si>
  <si>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</si>
  <si>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</si>
  <si>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</si>
  <si>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</si>
  <si>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</si>
  <si>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</si>
  <si>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</si>
  <si>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</si>
  <si>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</si>
  <si>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</si>
  <si>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</si>
  <si>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</si>
  <si>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</si>
  <si>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</si>
  <si>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</si>
  <si>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</si>
  <si>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</si>
  <si>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</si>
  <si>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</si>
  <si>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</si>
  <si>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</si>
  <si>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</si>
  <si>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</si>
  <si>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</si>
  <si>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</si>
  <si>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</si>
  <si>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</si>
  <si>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</si>
  <si>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</si>
  <si>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</si>
  <si>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</si>
  <si>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</si>
  <si>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</si>
  <si>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</si>
  <si>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</si>
  <si>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</si>
  <si>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</si>
  <si>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</si>
  <si>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</si>
  <si>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</si>
  <si>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</si>
  <si>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</si>
  <si>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</si>
  <si>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</si>
  <si>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</si>
  <si>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</si>
  <si>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</si>
  <si>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</si>
  <si>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</si>
  <si>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</si>
  <si>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</si>
  <si>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</si>
  <si>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</si>
  <si>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</si>
  <si>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</si>
  <si>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</si>
  <si>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</si>
  <si>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</si>
  <si>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</si>
  <si>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</si>
  <si>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</si>
  <si>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</si>
  <si>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</si>
  <si>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</si>
  <si>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</si>
  <si>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</si>
  <si>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</si>
  <si>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</si>
  <si>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</si>
  <si>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</si>
  <si>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</si>
  <si>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</si>
  <si>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</si>
  <si>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</si>
  <si>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</si>
  <si>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</si>
  <si>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</si>
  <si>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</si>
  <si>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</si>
  <si>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</si>
  <si>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</si>
  <si>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</si>
  <si>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</si>
  <si>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</si>
  <si>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</si>
  <si>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</si>
  <si>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</si>
  <si>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</si>
  <si>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</si>
  <si>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</si>
  <si>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</si>
  <si>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</si>
  <si>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</si>
  <si>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</si>
  <si>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</si>
  <si>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</si>
  <si>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</si>
  <si>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</si>
  <si>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</si>
  <si>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</si>
  <si>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</si>
  <si>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</si>
  <si>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</si>
  <si>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</si>
  <si>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</si>
  <si>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</si>
  <si>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</si>
  <si>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</si>
  <si>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</si>
  <si>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</si>
  <si>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</si>
  <si>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</si>
  <si>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</si>
  <si>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</si>
  <si>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</si>
  <si>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</si>
  <si>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</si>
  <si>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</si>
  <si>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</si>
  <si>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</si>
  <si>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</si>
  <si>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</si>
  <si>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</si>
  <si>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</si>
  <si>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</si>
  <si>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</si>
  <si>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</si>
  <si>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</si>
  <si>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</si>
  <si>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</si>
  <si>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</si>
  <si>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</si>
  <si>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</si>
  <si>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</si>
  <si>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</si>
  <si>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</si>
  <si>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</si>
  <si>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</si>
  <si>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</si>
  <si>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</si>
  <si>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</si>
  <si>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</si>
  <si>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</si>
  <si>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</si>
  <si>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</si>
  <si>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</si>
  <si>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</si>
  <si>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</si>
  <si>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</si>
  <si>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</si>
  <si>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</si>
  <si>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</si>
  <si>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</si>
  <si>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</si>
  <si>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</si>
  <si>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</si>
  <si>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</si>
  <si>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</si>
  <si>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</si>
  <si>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</si>
  <si>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</si>
  <si>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</si>
  <si>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</si>
  <si>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</si>
  <si>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</si>
  <si>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</si>
  <si>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</si>
  <si>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</si>
  <si>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</si>
  <si>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</si>
  <si>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</si>
  <si>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</si>
  <si>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</si>
  <si>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</si>
  <si>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</si>
  <si>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</si>
  <si>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</si>
  <si>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</si>
  <si>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</si>
  <si>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</si>
  <si>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</si>
  <si>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</si>
  <si>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</si>
  <si>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</si>
  <si>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</si>
  <si>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</si>
  <si>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</si>
  <si>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</si>
  <si>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</si>
  <si>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</si>
  <si>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</si>
  <si>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</si>
  <si>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</si>
  <si>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</si>
  <si>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</si>
  <si>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</si>
  <si>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</si>
  <si>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</si>
  <si>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</si>
  <si>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</si>
  <si>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</si>
  <si>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</si>
  <si>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</si>
  <si>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</si>
  <si>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</si>
  <si>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</si>
  <si>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</si>
  <si>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</si>
  <si>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</si>
  <si>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</si>
  <si>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</si>
  <si>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</si>
  <si>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</si>
  <si>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</si>
  <si>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</si>
  <si>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</si>
  <si>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</si>
  <si>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</si>
  <si>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</si>
  <si>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</si>
  <si>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</si>
  <si>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</si>
  <si>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</si>
  <si>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</si>
  <si>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</si>
  <si>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</si>
  <si>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</si>
  <si>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</si>
  <si>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</si>
  <si>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</si>
  <si>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</si>
  <si>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</si>
  <si>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</si>
  <si>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</si>
  <si>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</si>
  <si>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</si>
  <si>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</si>
  <si>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</si>
  <si>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</si>
  <si>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</si>
  <si>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</si>
  <si>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</si>
  <si>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</si>
  <si>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</si>
  <si>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</si>
  <si>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</si>
  <si>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</si>
  <si>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</si>
  <si>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</si>
  <si>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</si>
  <si>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</si>
  <si>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</si>
  <si>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</si>
  <si>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</si>
  <si>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</si>
  <si>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</si>
  <si>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</si>
  <si>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</si>
  <si>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</si>
  <si>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</si>
  <si>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</si>
  <si>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</si>
  <si>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</si>
  <si>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</si>
  <si>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</si>
  <si>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</si>
  <si>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</si>
  <si>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</si>
  <si>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</si>
  <si>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</si>
  <si>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</si>
  <si>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</si>
  <si>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</si>
  <si>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</si>
  <si>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</si>
  <si>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</si>
  <si>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</si>
  <si>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</si>
  <si>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</si>
  <si>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</si>
  <si>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</si>
  <si>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</si>
  <si>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</si>
  <si>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</si>
  <si>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</si>
  <si>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</si>
  <si>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</si>
  <si>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</si>
  <si>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</si>
  <si>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</si>
  <si>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</si>
  <si>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</si>
  <si>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</si>
  <si>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</si>
  <si>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</si>
  <si>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</si>
  <si>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</si>
  <si>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</si>
  <si>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</si>
  <si>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</si>
  <si>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</si>
  <si>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</si>
  <si>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</si>
  <si>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</si>
  <si>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</si>
  <si>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</si>
  <si>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</si>
  <si>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</si>
  <si>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</si>
  <si>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</si>
  <si>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</si>
  <si>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</si>
  <si>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</si>
  <si>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</si>
  <si>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</si>
  <si>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</si>
  <si>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</si>
  <si>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</si>
  <si>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</si>
  <si>
    <t>Univ Wide Software</t>
  </si>
  <si>
    <t>AEXP26-</t>
  </si>
  <si>
    <t>AEXP26- Adobe Express Named User Subscription license
ANNUAL charge (yearly price is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</si>
</sst>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0" fillId="7" borderId="49" xfId="1" applyFont="1" applyFill="1" applyBorder="1" applyAlignment="1">
      <alignment horizontal="center"/>
    </xf>
    <xf numFmtId="43" fontId="0" fillId="7" borderId="50" xfId="1" applyFont="1" applyFill="1" applyBorder="1" applyAlignment="1">
      <alignment horizontal="center"/>
    </xf>
    <xf numFmtId="0" fontId="6" fillId="10" borderId="0" xfId="0" applyFont="1" applyFill="1" applyAlignment="1">
      <alignment horizontal="center" wrapText="1"/>
    </xf>
    <xf numFmtId="0" fontId="6" fillId="10" borderId="48" xfId="0" applyFont="1" applyFill="1" applyBorder="1" applyAlignment="1">
      <alignment horizontal="center" wrapText="1"/>
    </xf>
    <xf numFmtId="0" fontId="6" fillId="10" borderId="47"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165" fontId="0" fillId="9" borderId="5" xfId="0" quotePrefix="1" applyNumberFormat="1" applyFill="1" applyBorder="1" applyAlignment="1">
      <alignment horizontal="left"/>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5" xfId="0" quotePrefix="1" applyNumberFormat="1" applyFill="1" applyBorder="1" applyAlignment="1">
      <alignment horizontal="left"/>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H54" sqref="H54"/>
    </sheetView>
  </sheetViews>
  <sheetFormatPr defaultColWidth="9.140625" defaultRowHeight="15" x14ac:dyDescent="0.25"/>
  <cols>
    <col min="1" max="1" width="1.570312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5703125" style="12" customWidth="1"/>
    <col min="10" max="10" width="21.5703125" style="12" customWidth="1"/>
    <col min="11" max="11" width="1.42578125" style="12" customWidth="1"/>
    <col min="12" max="12" width="1.28515625" style="12" customWidth="1"/>
    <col min="13" max="13" width="19.5703125" style="18" bestFit="1" customWidth="1"/>
    <col min="14" max="14" width="0.85546875" style="18" customWidth="1"/>
    <col min="15" max="15" width="19.5703125" style="18" hidden="1" customWidth="1"/>
    <col min="16" max="16" width="17.140625" style="13" customWidth="1"/>
    <col min="17" max="17" width="1.5703125" style="13" customWidth="1"/>
    <col min="18" max="18" width="16.5703125" style="13" customWidth="1"/>
    <col min="19" max="19" width="2" style="13" customWidth="1"/>
    <col min="20" max="20" width="13.5703125" style="12" customWidth="1"/>
    <col min="21" max="21" width="11.5703125" style="12" customWidth="1"/>
    <col min="22" max="22" width="13.570312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203"/>
      <c r="D4" s="203"/>
      <c r="E4" s="203"/>
      <c r="F4" s="189" t="s">
        <v>230</v>
      </c>
      <c r="G4" s="190"/>
      <c r="H4" s="191"/>
      <c r="I4" s="318"/>
      <c r="J4" s="319"/>
      <c r="K4" s="319"/>
      <c r="L4" s="320"/>
      <c r="M4" s="334" t="s">
        <v>231</v>
      </c>
      <c r="N4" s="335"/>
      <c r="O4" s="89"/>
      <c r="P4" s="321" t="s">
        <v>1891</v>
      </c>
      <c r="Q4" s="322"/>
      <c r="R4" s="323"/>
      <c r="S4" s="41"/>
    </row>
    <row r="5" spans="1:23" ht="30.75" customHeight="1" x14ac:dyDescent="0.25">
      <c r="A5" s="30"/>
      <c r="B5" s="97" t="s">
        <v>251</v>
      </c>
      <c r="C5" s="51"/>
      <c r="D5" s="51"/>
      <c r="E5" s="200"/>
      <c r="F5" s="201"/>
      <c r="G5" s="201"/>
      <c r="H5" s="201"/>
      <c r="I5" s="201"/>
      <c r="J5" s="201"/>
      <c r="K5" s="201"/>
      <c r="L5" s="202"/>
      <c r="M5" s="334" t="s">
        <v>232</v>
      </c>
      <c r="N5" s="335"/>
      <c r="O5" s="89"/>
      <c r="P5" s="324"/>
      <c r="Q5" s="325"/>
      <c r="R5" s="326"/>
      <c r="S5" s="41"/>
    </row>
    <row r="6" spans="1:23" ht="30.75" customHeight="1" x14ac:dyDescent="0.25">
      <c r="A6" s="30"/>
      <c r="B6" s="96" t="s">
        <v>253</v>
      </c>
      <c r="C6" s="203"/>
      <c r="D6" s="203"/>
      <c r="E6" s="203"/>
      <c r="F6" s="203"/>
      <c r="G6" s="204"/>
      <c r="H6" s="98" t="s">
        <v>233</v>
      </c>
      <c r="I6" s="114"/>
      <c r="J6" s="99" t="s">
        <v>252</v>
      </c>
      <c r="K6" s="230"/>
      <c r="L6" s="230"/>
      <c r="M6" s="230"/>
      <c r="N6" s="230"/>
      <c r="O6" s="230"/>
      <c r="P6" s="230"/>
      <c r="Q6" s="230"/>
      <c r="R6" s="231"/>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240" t="s">
        <v>272</v>
      </c>
      <c r="C9" s="241"/>
      <c r="D9" s="241"/>
      <c r="E9" s="241"/>
      <c r="F9" s="241"/>
      <c r="G9" s="241"/>
      <c r="H9" s="241"/>
      <c r="I9" s="241"/>
      <c r="J9" s="241"/>
      <c r="K9" s="241"/>
      <c r="L9" s="241"/>
      <c r="M9" s="241"/>
      <c r="N9" s="241"/>
      <c r="O9" s="241"/>
      <c r="P9" s="241"/>
      <c r="Q9" s="241"/>
      <c r="R9" s="242"/>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348"/>
      <c r="D11" s="349"/>
      <c r="E11" s="350"/>
      <c r="P11" s="113" t="str">
        <f>"MS"&amp;LEFT(P5,2)&amp;RIGHT(P5,2)&amp;RIGHT(P4,2)</f>
        <v>MS6-</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351" t="s">
        <v>274</v>
      </c>
      <c r="C14" s="352"/>
      <c r="D14" s="352"/>
      <c r="E14" s="353"/>
      <c r="F14" s="354" t="s">
        <v>236</v>
      </c>
      <c r="G14" s="354"/>
      <c r="H14" s="354"/>
      <c r="I14" s="107" t="s">
        <v>237</v>
      </c>
      <c r="J14" s="211" t="s">
        <v>238</v>
      </c>
      <c r="K14" s="212"/>
      <c r="L14" s="213"/>
      <c r="M14" s="214" t="s">
        <v>263</v>
      </c>
      <c r="N14" s="215"/>
      <c r="O14" s="108"/>
      <c r="P14" s="330" t="s">
        <v>239</v>
      </c>
      <c r="Q14" s="330"/>
      <c r="R14" s="330"/>
      <c r="S14" s="80"/>
      <c r="T14" s="31"/>
    </row>
    <row r="15" spans="1:23" x14ac:dyDescent="0.25">
      <c r="A15" s="30"/>
      <c r="B15" s="355" t="s">
        <v>1892</v>
      </c>
      <c r="C15" s="356"/>
      <c r="D15" s="356"/>
      <c r="E15" s="357"/>
      <c r="F15" s="361"/>
      <c r="G15" s="361"/>
      <c r="H15" s="362"/>
      <c r="I15" s="115"/>
      <c r="J15" s="327">
        <v>75</v>
      </c>
      <c r="K15" s="328"/>
      <c r="L15" s="329"/>
      <c r="M15" s="336">
        <f>I15*J15</f>
        <v>0</v>
      </c>
      <c r="N15" s="337"/>
      <c r="O15" s="112"/>
      <c r="P15" s="331">
        <f>M15</f>
        <v>0</v>
      </c>
      <c r="Q15" s="332"/>
      <c r="R15" s="333"/>
      <c r="S15" s="80"/>
      <c r="T15" s="31"/>
    </row>
    <row r="16" spans="1:23" x14ac:dyDescent="0.25">
      <c r="A16" s="30"/>
      <c r="B16" s="355"/>
      <c r="C16" s="356"/>
      <c r="D16" s="356"/>
      <c r="E16" s="357"/>
      <c r="F16" s="187"/>
      <c r="G16" s="187"/>
      <c r="H16" s="188"/>
      <c r="I16" s="116"/>
      <c r="J16" s="236"/>
      <c r="K16" s="237"/>
      <c r="L16" s="237"/>
      <c r="M16" s="338">
        <f t="shared" ref="M16:M33" si="0">I16*J16</f>
        <v>0</v>
      </c>
      <c r="N16" s="339"/>
      <c r="O16" s="101"/>
      <c r="P16" s="225">
        <f t="shared" ref="P16" si="1">M16</f>
        <v>0</v>
      </c>
      <c r="Q16" s="226"/>
      <c r="R16" s="227"/>
      <c r="S16" s="80"/>
      <c r="T16" s="31"/>
    </row>
    <row r="17" spans="1:20" x14ac:dyDescent="0.25">
      <c r="A17" s="30"/>
      <c r="B17" s="355"/>
      <c r="C17" s="356"/>
      <c r="D17" s="356"/>
      <c r="E17" s="357"/>
      <c r="F17" s="187"/>
      <c r="G17" s="187"/>
      <c r="H17" s="188"/>
      <c r="I17" s="116"/>
      <c r="J17" s="236"/>
      <c r="K17" s="237"/>
      <c r="L17" s="238"/>
      <c r="M17" s="174">
        <f t="shared" si="0"/>
        <v>0</v>
      </c>
      <c r="N17" s="175"/>
      <c r="O17" s="154">
        <f>M17</f>
        <v>0</v>
      </c>
      <c r="P17" s="179">
        <f t="shared" ref="P17:P33" si="2">M17</f>
        <v>0</v>
      </c>
      <c r="Q17" s="180"/>
      <c r="R17" s="181"/>
      <c r="S17" s="80"/>
      <c r="T17" s="31"/>
    </row>
    <row r="18" spans="1:20" x14ac:dyDescent="0.25">
      <c r="A18" s="30"/>
      <c r="B18" s="355"/>
      <c r="C18" s="356"/>
      <c r="D18" s="356"/>
      <c r="E18" s="357"/>
      <c r="F18" s="187"/>
      <c r="G18" s="187"/>
      <c r="H18" s="188"/>
      <c r="I18" s="116"/>
      <c r="J18" s="236"/>
      <c r="K18" s="237"/>
      <c r="L18" s="238"/>
      <c r="M18" s="174">
        <f t="shared" si="0"/>
        <v>0</v>
      </c>
      <c r="N18" s="175"/>
      <c r="O18" s="154">
        <f t="shared" ref="O18:O31" si="3">M18</f>
        <v>0</v>
      </c>
      <c r="P18" s="179">
        <f t="shared" si="2"/>
        <v>0</v>
      </c>
      <c r="Q18" s="180"/>
      <c r="R18" s="181"/>
      <c r="S18" s="80"/>
      <c r="T18" s="31"/>
    </row>
    <row r="19" spans="1:20" x14ac:dyDescent="0.25">
      <c r="A19" s="30"/>
      <c r="B19" s="355"/>
      <c r="C19" s="356"/>
      <c r="D19" s="356"/>
      <c r="E19" s="357"/>
      <c r="F19" s="187"/>
      <c r="G19" s="187"/>
      <c r="H19" s="188"/>
      <c r="I19" s="116"/>
      <c r="J19" s="236"/>
      <c r="K19" s="237"/>
      <c r="L19" s="238"/>
      <c r="M19" s="174">
        <f t="shared" si="0"/>
        <v>0</v>
      </c>
      <c r="N19" s="175"/>
      <c r="O19" s="154">
        <f t="shared" si="3"/>
        <v>0</v>
      </c>
      <c r="P19" s="179">
        <f t="shared" si="2"/>
        <v>0</v>
      </c>
      <c r="Q19" s="180"/>
      <c r="R19" s="181"/>
      <c r="S19" s="80"/>
      <c r="T19" s="31"/>
    </row>
    <row r="20" spans="1:20" x14ac:dyDescent="0.25">
      <c r="A20" s="30"/>
      <c r="B20" s="355"/>
      <c r="C20" s="356"/>
      <c r="D20" s="356"/>
      <c r="E20" s="357"/>
      <c r="F20" s="187"/>
      <c r="G20" s="187"/>
      <c r="H20" s="188"/>
      <c r="I20" s="116"/>
      <c r="J20" s="236"/>
      <c r="K20" s="237"/>
      <c r="L20" s="238"/>
      <c r="M20" s="174">
        <f t="shared" si="0"/>
        <v>0</v>
      </c>
      <c r="N20" s="175"/>
      <c r="O20" s="154">
        <f t="shared" si="3"/>
        <v>0</v>
      </c>
      <c r="P20" s="179">
        <f t="shared" si="2"/>
        <v>0</v>
      </c>
      <c r="Q20" s="180"/>
      <c r="R20" s="181"/>
      <c r="S20" s="80"/>
      <c r="T20" s="31"/>
    </row>
    <row r="21" spans="1:20" x14ac:dyDescent="0.25">
      <c r="A21" s="30"/>
      <c r="B21" s="355"/>
      <c r="C21" s="356"/>
      <c r="D21" s="356"/>
      <c r="E21" s="357"/>
      <c r="F21" s="187"/>
      <c r="G21" s="187"/>
      <c r="H21" s="188"/>
      <c r="I21" s="116"/>
      <c r="J21" s="236"/>
      <c r="K21" s="237"/>
      <c r="L21" s="238"/>
      <c r="M21" s="174">
        <f t="shared" si="0"/>
        <v>0</v>
      </c>
      <c r="N21" s="175"/>
      <c r="O21" s="154">
        <f t="shared" si="3"/>
        <v>0</v>
      </c>
      <c r="P21" s="179">
        <f t="shared" si="2"/>
        <v>0</v>
      </c>
      <c r="Q21" s="180"/>
      <c r="R21" s="181"/>
      <c r="S21" s="80"/>
      <c r="T21" s="31"/>
    </row>
    <row r="22" spans="1:20" x14ac:dyDescent="0.25">
      <c r="A22" s="30"/>
      <c r="B22" s="355"/>
      <c r="C22" s="356"/>
      <c r="D22" s="356"/>
      <c r="E22" s="357"/>
      <c r="F22" s="187"/>
      <c r="G22" s="187"/>
      <c r="H22" s="188"/>
      <c r="I22" s="116"/>
      <c r="J22" s="236"/>
      <c r="K22" s="237"/>
      <c r="L22" s="238"/>
      <c r="M22" s="174">
        <f t="shared" si="0"/>
        <v>0</v>
      </c>
      <c r="N22" s="175"/>
      <c r="O22" s="154">
        <f t="shared" si="3"/>
        <v>0</v>
      </c>
      <c r="P22" s="179">
        <f t="shared" si="2"/>
        <v>0</v>
      </c>
      <c r="Q22" s="180"/>
      <c r="R22" s="181"/>
      <c r="S22" s="80"/>
      <c r="T22" s="31"/>
    </row>
    <row r="23" spans="1:20" x14ac:dyDescent="0.25">
      <c r="A23" s="30"/>
      <c r="B23" s="355"/>
      <c r="C23" s="356"/>
      <c r="D23" s="356"/>
      <c r="E23" s="357"/>
      <c r="F23" s="187"/>
      <c r="G23" s="187"/>
      <c r="H23" s="188"/>
      <c r="I23" s="116"/>
      <c r="J23" s="236"/>
      <c r="K23" s="237"/>
      <c r="L23" s="238"/>
      <c r="M23" s="174">
        <f t="shared" si="0"/>
        <v>0</v>
      </c>
      <c r="N23" s="175"/>
      <c r="O23" s="154">
        <f t="shared" si="3"/>
        <v>0</v>
      </c>
      <c r="P23" s="179">
        <f t="shared" si="2"/>
        <v>0</v>
      </c>
      <c r="Q23" s="180"/>
      <c r="R23" s="181"/>
      <c r="S23" s="80"/>
      <c r="T23" s="31"/>
    </row>
    <row r="24" spans="1:20" x14ac:dyDescent="0.25">
      <c r="A24" s="30"/>
      <c r="B24" s="355"/>
      <c r="C24" s="356"/>
      <c r="D24" s="356"/>
      <c r="E24" s="357"/>
      <c r="F24" s="187"/>
      <c r="G24" s="187"/>
      <c r="H24" s="188"/>
      <c r="I24" s="116"/>
      <c r="J24" s="236"/>
      <c r="K24" s="237"/>
      <c r="L24" s="238"/>
      <c r="M24" s="174">
        <f t="shared" si="0"/>
        <v>0</v>
      </c>
      <c r="N24" s="175"/>
      <c r="O24" s="154">
        <f t="shared" si="3"/>
        <v>0</v>
      </c>
      <c r="P24" s="179">
        <f t="shared" si="2"/>
        <v>0</v>
      </c>
      <c r="Q24" s="180"/>
      <c r="R24" s="181"/>
      <c r="S24" s="80"/>
      <c r="T24" s="31"/>
    </row>
    <row r="25" spans="1:20" x14ac:dyDescent="0.25">
      <c r="A25" s="30"/>
      <c r="B25" s="355"/>
      <c r="C25" s="356"/>
      <c r="D25" s="356"/>
      <c r="E25" s="357"/>
      <c r="F25" s="187"/>
      <c r="G25" s="187"/>
      <c r="H25" s="188"/>
      <c r="I25" s="116"/>
      <c r="J25" s="236"/>
      <c r="K25" s="237"/>
      <c r="L25" s="238"/>
      <c r="M25" s="174">
        <f t="shared" si="0"/>
        <v>0</v>
      </c>
      <c r="N25" s="175"/>
      <c r="O25" s="154">
        <f t="shared" si="3"/>
        <v>0</v>
      </c>
      <c r="P25" s="179">
        <f t="shared" si="2"/>
        <v>0</v>
      </c>
      <c r="Q25" s="180"/>
      <c r="R25" s="181"/>
      <c r="S25" s="80"/>
      <c r="T25" s="31"/>
    </row>
    <row r="26" spans="1:20" x14ac:dyDescent="0.25">
      <c r="A26" s="30"/>
      <c r="B26" s="355"/>
      <c r="C26" s="356"/>
      <c r="D26" s="356"/>
      <c r="E26" s="357"/>
      <c r="F26" s="187"/>
      <c r="G26" s="187"/>
      <c r="H26" s="188"/>
      <c r="I26" s="116"/>
      <c r="J26" s="236"/>
      <c r="K26" s="237"/>
      <c r="L26" s="238"/>
      <c r="M26" s="174">
        <f t="shared" si="0"/>
        <v>0</v>
      </c>
      <c r="N26" s="175"/>
      <c r="O26" s="154">
        <f t="shared" si="3"/>
        <v>0</v>
      </c>
      <c r="P26" s="179">
        <f t="shared" si="2"/>
        <v>0</v>
      </c>
      <c r="Q26" s="180"/>
      <c r="R26" s="181"/>
      <c r="S26" s="80"/>
      <c r="T26" s="31"/>
    </row>
    <row r="27" spans="1:20" x14ac:dyDescent="0.25">
      <c r="A27" s="30"/>
      <c r="B27" s="355"/>
      <c r="C27" s="356"/>
      <c r="D27" s="356"/>
      <c r="E27" s="357"/>
      <c r="F27" s="187"/>
      <c r="G27" s="187"/>
      <c r="H27" s="188"/>
      <c r="I27" s="116"/>
      <c r="J27" s="236"/>
      <c r="K27" s="237"/>
      <c r="L27" s="238"/>
      <c r="M27" s="174">
        <f t="shared" si="0"/>
        <v>0</v>
      </c>
      <c r="N27" s="175"/>
      <c r="O27" s="154">
        <f t="shared" si="3"/>
        <v>0</v>
      </c>
      <c r="P27" s="179">
        <f t="shared" si="2"/>
        <v>0</v>
      </c>
      <c r="Q27" s="180"/>
      <c r="R27" s="181"/>
      <c r="S27" s="80"/>
      <c r="T27" s="31"/>
    </row>
    <row r="28" spans="1:20" x14ac:dyDescent="0.25">
      <c r="A28" s="30"/>
      <c r="B28" s="355"/>
      <c r="C28" s="356"/>
      <c r="D28" s="356"/>
      <c r="E28" s="357"/>
      <c r="F28" s="187"/>
      <c r="G28" s="187"/>
      <c r="H28" s="188"/>
      <c r="I28" s="116"/>
      <c r="J28" s="236"/>
      <c r="K28" s="237"/>
      <c r="L28" s="238"/>
      <c r="M28" s="174">
        <f t="shared" si="0"/>
        <v>0</v>
      </c>
      <c r="N28" s="175"/>
      <c r="O28" s="154">
        <f t="shared" si="3"/>
        <v>0</v>
      </c>
      <c r="P28" s="179">
        <f t="shared" si="2"/>
        <v>0</v>
      </c>
      <c r="Q28" s="180"/>
      <c r="R28" s="181"/>
      <c r="S28" s="80"/>
      <c r="T28" s="31"/>
    </row>
    <row r="29" spans="1:20" x14ac:dyDescent="0.25">
      <c r="A29" s="30"/>
      <c r="B29" s="355"/>
      <c r="C29" s="356"/>
      <c r="D29" s="356"/>
      <c r="E29" s="357"/>
      <c r="F29" s="187"/>
      <c r="G29" s="187"/>
      <c r="H29" s="188"/>
      <c r="I29" s="116"/>
      <c r="J29" s="236"/>
      <c r="K29" s="237"/>
      <c r="L29" s="238"/>
      <c r="M29" s="174">
        <f t="shared" si="0"/>
        <v>0</v>
      </c>
      <c r="N29" s="175"/>
      <c r="O29" s="154">
        <f t="shared" si="3"/>
        <v>0</v>
      </c>
      <c r="P29" s="179">
        <f t="shared" si="2"/>
        <v>0</v>
      </c>
      <c r="Q29" s="180"/>
      <c r="R29" s="181"/>
      <c r="S29" s="80"/>
      <c r="T29" s="31"/>
    </row>
    <row r="30" spans="1:20" x14ac:dyDescent="0.25">
      <c r="A30" s="30"/>
      <c r="B30" s="355"/>
      <c r="C30" s="356"/>
      <c r="D30" s="356"/>
      <c r="E30" s="357"/>
      <c r="F30" s="187"/>
      <c r="G30" s="187"/>
      <c r="H30" s="188"/>
      <c r="I30" s="116"/>
      <c r="J30" s="236"/>
      <c r="K30" s="237"/>
      <c r="L30" s="238"/>
      <c r="M30" s="174">
        <f t="shared" si="0"/>
        <v>0</v>
      </c>
      <c r="N30" s="175"/>
      <c r="O30" s="154">
        <f t="shared" si="3"/>
        <v>0</v>
      </c>
      <c r="P30" s="179">
        <f t="shared" si="2"/>
        <v>0</v>
      </c>
      <c r="Q30" s="180"/>
      <c r="R30" s="181"/>
      <c r="S30" s="80"/>
      <c r="T30" s="31"/>
    </row>
    <row r="31" spans="1:20" x14ac:dyDescent="0.25">
      <c r="A31" s="30"/>
      <c r="B31" s="355"/>
      <c r="C31" s="356"/>
      <c r="D31" s="356"/>
      <c r="E31" s="357"/>
      <c r="F31" s="187"/>
      <c r="G31" s="187"/>
      <c r="H31" s="188"/>
      <c r="I31" s="116"/>
      <c r="J31" s="236"/>
      <c r="K31" s="237"/>
      <c r="L31" s="238"/>
      <c r="M31" s="174">
        <f t="shared" si="0"/>
        <v>0</v>
      </c>
      <c r="N31" s="175"/>
      <c r="O31" s="154">
        <f t="shared" si="3"/>
        <v>0</v>
      </c>
      <c r="P31" s="179">
        <f t="shared" si="2"/>
        <v>0</v>
      </c>
      <c r="Q31" s="180"/>
      <c r="R31" s="181"/>
      <c r="S31" s="80"/>
      <c r="T31" s="31"/>
    </row>
    <row r="32" spans="1:20" x14ac:dyDescent="0.25">
      <c r="A32" s="30"/>
      <c r="B32" s="355"/>
      <c r="C32" s="356"/>
      <c r="D32" s="356"/>
      <c r="E32" s="357"/>
      <c r="F32" s="187"/>
      <c r="G32" s="187"/>
      <c r="H32" s="188"/>
      <c r="I32" s="116"/>
      <c r="J32" s="236"/>
      <c r="K32" s="237"/>
      <c r="L32" s="238"/>
      <c r="M32" s="174">
        <f t="shared" si="0"/>
        <v>0</v>
      </c>
      <c r="N32" s="175"/>
      <c r="O32" s="154">
        <f t="shared" ref="O32:O33" si="4">M32</f>
        <v>0</v>
      </c>
      <c r="P32" s="179">
        <f t="shared" si="2"/>
        <v>0</v>
      </c>
      <c r="Q32" s="180"/>
      <c r="R32" s="181"/>
      <c r="S32" s="80"/>
      <c r="T32" s="31"/>
    </row>
    <row r="33" spans="1:24" ht="15.75" thickBot="1" x14ac:dyDescent="0.3">
      <c r="A33" s="30"/>
      <c r="B33" s="358"/>
      <c r="C33" s="359"/>
      <c r="D33" s="359"/>
      <c r="E33" s="360"/>
      <c r="F33" s="187"/>
      <c r="G33" s="187"/>
      <c r="H33" s="188"/>
      <c r="I33" s="116"/>
      <c r="J33" s="236"/>
      <c r="K33" s="237"/>
      <c r="L33" s="238"/>
      <c r="M33" s="174">
        <f t="shared" si="0"/>
        <v>0</v>
      </c>
      <c r="N33" s="175"/>
      <c r="O33" s="155">
        <f t="shared" si="4"/>
        <v>0</v>
      </c>
      <c r="P33" s="182">
        <f t="shared" si="2"/>
        <v>0</v>
      </c>
      <c r="Q33" s="183"/>
      <c r="R33" s="184"/>
      <c r="S33" s="80"/>
      <c r="T33" s="31"/>
    </row>
    <row r="34" spans="1:24" ht="22.5" customHeight="1" thickBot="1" x14ac:dyDescent="0.4">
      <c r="A34" s="32"/>
      <c r="B34" s="36"/>
      <c r="C34" s="36"/>
      <c r="D34" s="36"/>
      <c r="E34" s="36"/>
      <c r="F34" s="36"/>
      <c r="G34" s="36"/>
      <c r="H34" s="36"/>
      <c r="I34" s="38"/>
      <c r="J34" s="38"/>
      <c r="K34" s="38"/>
      <c r="L34" s="38"/>
      <c r="M34" s="192" t="s">
        <v>264</v>
      </c>
      <c r="N34" s="193"/>
      <c r="O34" s="90"/>
      <c r="P34" s="312">
        <f>SUM(P15:P33)</f>
        <v>0</v>
      </c>
      <c r="Q34" s="313"/>
      <c r="R34" s="314"/>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343" t="s">
        <v>255</v>
      </c>
      <c r="B36" s="344"/>
      <c r="C36" s="344"/>
      <c r="D36" s="344"/>
      <c r="E36" s="344"/>
      <c r="F36" s="345"/>
      <c r="G36" s="185" t="s">
        <v>257</v>
      </c>
      <c r="H36" s="186"/>
      <c r="I36" s="186"/>
      <c r="J36" s="186"/>
      <c r="K36" s="186"/>
      <c r="L36" s="315" t="s">
        <v>262</v>
      </c>
      <c r="M36" s="316"/>
      <c r="N36" s="316"/>
      <c r="O36" s="316"/>
      <c r="P36" s="316"/>
      <c r="Q36" s="316"/>
      <c r="R36" s="316"/>
      <c r="S36" s="317"/>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205"/>
      <c r="C38" s="206"/>
      <c r="E38" s="209"/>
      <c r="F38" s="64"/>
      <c r="G38" s="70"/>
      <c r="H38" s="31" t="s">
        <v>258</v>
      </c>
      <c r="I38" s="289"/>
      <c r="J38" s="290"/>
      <c r="K38" s="38"/>
      <c r="L38" s="83"/>
      <c r="M38" s="76"/>
      <c r="N38" s="76"/>
      <c r="O38" s="76"/>
      <c r="P38" s="77"/>
      <c r="Q38" s="76"/>
      <c r="R38" s="77"/>
      <c r="S38" s="84"/>
      <c r="T38" s="31"/>
    </row>
    <row r="39" spans="1:24" ht="11.25" customHeight="1" x14ac:dyDescent="0.25">
      <c r="A39" s="65"/>
      <c r="B39" s="207"/>
      <c r="C39" s="208"/>
      <c r="D39" s="20"/>
      <c r="E39" s="21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222"/>
      <c r="N40" s="223"/>
      <c r="O40" s="223"/>
      <c r="P40" s="223"/>
      <c r="Q40" s="223"/>
      <c r="R40" s="22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340" t="s">
        <v>270</v>
      </c>
      <c r="C42" s="341"/>
      <c r="D42" s="341"/>
      <c r="E42" s="342"/>
      <c r="F42" s="57"/>
      <c r="G42" s="71"/>
      <c r="H42" s="346" t="s">
        <v>261</v>
      </c>
      <c r="I42" s="347"/>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216" t="s">
        <v>240</v>
      </c>
      <c r="B45" s="217"/>
      <c r="C45" s="218"/>
      <c r="D45" s="218"/>
      <c r="E45" s="218"/>
      <c r="F45" s="218"/>
      <c r="G45" s="218"/>
      <c r="H45" s="218"/>
      <c r="I45" s="218"/>
      <c r="J45" s="218"/>
      <c r="K45" s="218"/>
      <c r="L45" s="217"/>
      <c r="M45" s="217"/>
      <c r="N45" s="217"/>
      <c r="O45" s="217"/>
      <c r="P45" s="218"/>
      <c r="Q45" s="218"/>
      <c r="R45" s="218"/>
      <c r="S45" s="218"/>
      <c r="T45" s="218"/>
      <c r="U45" s="219"/>
      <c r="V45" s="40"/>
    </row>
    <row r="46" spans="1:24" ht="16.5" customHeight="1" thickTop="1" thickBot="1" x14ac:dyDescent="0.3">
      <c r="A46" s="220" t="s">
        <v>269</v>
      </c>
      <c r="B46" s="220"/>
      <c r="C46" s="195" t="s">
        <v>244</v>
      </c>
      <c r="D46" s="196"/>
      <c r="E46" s="196"/>
      <c r="F46" s="196"/>
      <c r="G46" s="196"/>
      <c r="H46" s="196"/>
      <c r="I46" s="196"/>
      <c r="J46" s="196"/>
      <c r="K46" s="197"/>
      <c r="L46" s="110"/>
      <c r="M46" s="198" t="s">
        <v>246</v>
      </c>
      <c r="N46" s="150"/>
      <c r="O46" s="111"/>
      <c r="P46" s="307" t="s">
        <v>245</v>
      </c>
      <c r="Q46" s="308"/>
      <c r="R46" s="308"/>
      <c r="S46" s="308"/>
      <c r="T46" s="308"/>
      <c r="U46" s="309"/>
      <c r="V46" s="14"/>
      <c r="W46" s="7"/>
    </row>
    <row r="47" spans="1:24" ht="81.75" customHeight="1" thickBot="1" x14ac:dyDescent="0.3">
      <c r="A47" s="221"/>
      <c r="B47" s="221"/>
      <c r="C47" s="178" t="s">
        <v>248</v>
      </c>
      <c r="D47" s="177"/>
      <c r="E47" s="178" t="s">
        <v>249</v>
      </c>
      <c r="F47" s="176"/>
      <c r="G47" s="177"/>
      <c r="H47" s="105" t="s">
        <v>1888</v>
      </c>
      <c r="I47" s="105" t="s">
        <v>247</v>
      </c>
      <c r="J47" s="178" t="s">
        <v>250</v>
      </c>
      <c r="K47" s="176"/>
      <c r="L47" s="106"/>
      <c r="M47" s="199"/>
      <c r="N47" s="151"/>
      <c r="O47" s="91"/>
      <c r="P47" s="232" t="s">
        <v>266</v>
      </c>
      <c r="Q47" s="233"/>
      <c r="R47" s="176" t="s">
        <v>267</v>
      </c>
      <c r="S47" s="177"/>
      <c r="T47" s="105" t="s">
        <v>268</v>
      </c>
      <c r="U47" s="105" t="s">
        <v>265</v>
      </c>
      <c r="W47" s="11"/>
      <c r="X47" s="11"/>
    </row>
    <row r="48" spans="1:24" ht="15.75" customHeight="1" thickTop="1" x14ac:dyDescent="0.25">
      <c r="A48" s="247" t="s">
        <v>241</v>
      </c>
      <c r="B48" s="248"/>
      <c r="C48" s="287"/>
      <c r="D48" s="288"/>
      <c r="E48" s="263"/>
      <c r="F48" s="264"/>
      <c r="G48" s="265"/>
      <c r="H48" s="119">
        <v>2026</v>
      </c>
      <c r="I48" s="120">
        <v>556220</v>
      </c>
      <c r="J48" s="19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IT SOFTWARE/LICENSES</v>
      </c>
      <c r="K48" s="194"/>
      <c r="L48" s="93"/>
      <c r="M48" s="128"/>
      <c r="N48" s="152"/>
      <c r="O48" s="129"/>
      <c r="P48" s="234"/>
      <c r="Q48" s="235"/>
      <c r="R48" s="299"/>
      <c r="S48" s="300"/>
      <c r="T48" s="136"/>
      <c r="U48" s="143"/>
      <c r="V48" s="41"/>
      <c r="W48" s="7"/>
    </row>
    <row r="49" spans="1:27" ht="15.75" customHeight="1" x14ac:dyDescent="0.25">
      <c r="A49" s="249"/>
      <c r="B49" s="250"/>
      <c r="C49" s="281"/>
      <c r="D49" s="282"/>
      <c r="E49" s="266"/>
      <c r="F49" s="267"/>
      <c r="G49" s="268"/>
      <c r="H49" s="121"/>
      <c r="I49" s="122"/>
      <c r="J49" s="19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194"/>
      <c r="L49" s="93"/>
      <c r="M49" s="130"/>
      <c r="N49" s="152"/>
      <c r="O49" s="129"/>
      <c r="P49" s="293"/>
      <c r="Q49" s="294"/>
      <c r="R49" s="301"/>
      <c r="S49" s="302"/>
      <c r="T49" s="137"/>
      <c r="U49" s="144"/>
      <c r="V49" s="14"/>
      <c r="W49" s="7"/>
    </row>
    <row r="50" spans="1:27" ht="15.75" customHeight="1" x14ac:dyDescent="0.25">
      <c r="A50" s="249"/>
      <c r="B50" s="250"/>
      <c r="C50" s="281"/>
      <c r="D50" s="282"/>
      <c r="E50" s="266"/>
      <c r="F50" s="267"/>
      <c r="G50" s="268"/>
      <c r="H50" s="121"/>
      <c r="I50" s="122"/>
      <c r="J50" s="19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194"/>
      <c r="L50" s="93"/>
      <c r="M50" s="130"/>
      <c r="N50" s="152"/>
      <c r="O50" s="129"/>
      <c r="P50" s="293"/>
      <c r="Q50" s="294"/>
      <c r="R50" s="303"/>
      <c r="S50" s="304"/>
      <c r="T50" s="138"/>
      <c r="U50" s="145"/>
      <c r="V50" s="14"/>
      <c r="W50" s="7"/>
    </row>
    <row r="51" spans="1:27" ht="15.75" customHeight="1" x14ac:dyDescent="0.25">
      <c r="A51" s="249"/>
      <c r="B51" s="250"/>
      <c r="C51" s="281"/>
      <c r="D51" s="282"/>
      <c r="E51" s="266"/>
      <c r="F51" s="267"/>
      <c r="G51" s="268"/>
      <c r="H51" s="121"/>
      <c r="I51" s="122"/>
      <c r="J51" s="19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194"/>
      <c r="L51" s="93"/>
      <c r="M51" s="130"/>
      <c r="N51" s="152"/>
      <c r="O51" s="129"/>
      <c r="P51" s="293"/>
      <c r="Q51" s="294"/>
      <c r="R51" s="303"/>
      <c r="S51" s="304"/>
      <c r="T51" s="138"/>
      <c r="U51" s="145"/>
      <c r="V51" s="14"/>
      <c r="W51" s="7"/>
    </row>
    <row r="52" spans="1:27" ht="15.75" customHeight="1" thickBot="1" x14ac:dyDescent="0.3">
      <c r="A52" s="251"/>
      <c r="B52" s="252"/>
      <c r="C52" s="283"/>
      <c r="D52" s="284"/>
      <c r="E52" s="269"/>
      <c r="F52" s="270"/>
      <c r="G52" s="271"/>
      <c r="H52" s="123"/>
      <c r="I52" s="124"/>
      <c r="J52" s="19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194"/>
      <c r="L52" s="93"/>
      <c r="M52" s="131"/>
      <c r="N52" s="152"/>
      <c r="O52" s="129"/>
      <c r="P52" s="295"/>
      <c r="Q52" s="296"/>
      <c r="R52" s="243"/>
      <c r="S52" s="244"/>
      <c r="T52" s="139"/>
      <c r="U52" s="146"/>
      <c r="V52" s="14"/>
      <c r="W52" s="7"/>
    </row>
    <row r="53" spans="1:27" ht="15.75" customHeight="1" thickTop="1" x14ac:dyDescent="0.25">
      <c r="A53" s="253" t="s">
        <v>242</v>
      </c>
      <c r="B53" s="254"/>
      <c r="C53" s="285">
        <v>90053821</v>
      </c>
      <c r="D53" s="286"/>
      <c r="E53" s="272" t="s">
        <v>1890</v>
      </c>
      <c r="F53" s="273"/>
      <c r="G53" s="274"/>
      <c r="H53" s="125">
        <v>2026</v>
      </c>
      <c r="I53" s="171">
        <v>556220</v>
      </c>
      <c r="J53" s="239"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IT SOFTWARE/LICENSES</v>
      </c>
      <c r="K53" s="239"/>
      <c r="L53" s="94"/>
      <c r="M53" s="132"/>
      <c r="N53" s="153"/>
      <c r="O53" s="133"/>
      <c r="P53" s="297"/>
      <c r="Q53" s="298"/>
      <c r="R53" s="245"/>
      <c r="S53" s="246"/>
      <c r="T53" s="140"/>
      <c r="U53" s="147"/>
      <c r="V53" s="14"/>
      <c r="W53" s="7"/>
    </row>
    <row r="54" spans="1:27" ht="15.75" customHeight="1" x14ac:dyDescent="0.25">
      <c r="A54" s="255"/>
      <c r="B54" s="256"/>
      <c r="C54" s="259"/>
      <c r="D54" s="260"/>
      <c r="E54" s="275"/>
      <c r="F54" s="276"/>
      <c r="G54" s="277"/>
      <c r="H54" s="126"/>
      <c r="I54" s="172"/>
      <c r="J54" s="239"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39"/>
      <c r="L54" s="94"/>
      <c r="M54" s="134"/>
      <c r="N54" s="153"/>
      <c r="O54" s="133"/>
      <c r="P54" s="305"/>
      <c r="Q54" s="306"/>
      <c r="R54" s="310"/>
      <c r="S54" s="311"/>
      <c r="T54" s="141"/>
      <c r="U54" s="148"/>
      <c r="V54" s="14"/>
      <c r="W54" s="7"/>
    </row>
    <row r="55" spans="1:27" ht="15.75" customHeight="1" x14ac:dyDescent="0.25">
      <c r="A55" s="255"/>
      <c r="B55" s="256"/>
      <c r="C55" s="259"/>
      <c r="D55" s="260"/>
      <c r="E55" s="275"/>
      <c r="F55" s="276"/>
      <c r="G55" s="277"/>
      <c r="H55" s="126"/>
      <c r="I55" s="172"/>
      <c r="J55" s="239"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39"/>
      <c r="L55" s="94"/>
      <c r="M55" s="134"/>
      <c r="N55" s="153"/>
      <c r="O55" s="133"/>
      <c r="P55" s="305"/>
      <c r="Q55" s="306"/>
      <c r="R55" s="310"/>
      <c r="S55" s="311"/>
      <c r="T55" s="141"/>
      <c r="U55" s="148"/>
      <c r="V55" s="14"/>
      <c r="W55" s="7"/>
    </row>
    <row r="56" spans="1:27" ht="15.75" customHeight="1" x14ac:dyDescent="0.25">
      <c r="A56" s="255"/>
      <c r="B56" s="256"/>
      <c r="C56" s="259"/>
      <c r="D56" s="260"/>
      <c r="E56" s="275"/>
      <c r="F56" s="276"/>
      <c r="G56" s="277"/>
      <c r="H56" s="126"/>
      <c r="I56" s="172"/>
      <c r="J56" s="239"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39"/>
      <c r="L56" s="94"/>
      <c r="M56" s="134"/>
      <c r="N56" s="153"/>
      <c r="O56" s="133"/>
      <c r="P56" s="305"/>
      <c r="Q56" s="306"/>
      <c r="R56" s="310"/>
      <c r="S56" s="311"/>
      <c r="T56" s="141"/>
      <c r="U56" s="148"/>
      <c r="V56" s="14"/>
      <c r="W56" s="7"/>
    </row>
    <row r="57" spans="1:27" ht="15.75" customHeight="1" thickBot="1" x14ac:dyDescent="0.3">
      <c r="A57" s="257"/>
      <c r="B57" s="258"/>
      <c r="C57" s="261"/>
      <c r="D57" s="262"/>
      <c r="E57" s="278"/>
      <c r="F57" s="279"/>
      <c r="G57" s="280"/>
      <c r="H57" s="127"/>
      <c r="I57" s="173"/>
      <c r="J57" s="239"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39"/>
      <c r="L57" s="94"/>
      <c r="M57" s="135"/>
      <c r="N57" s="153"/>
      <c r="O57" s="133"/>
      <c r="P57" s="228"/>
      <c r="Q57" s="229"/>
      <c r="R57" s="291"/>
      <c r="S57" s="292"/>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332" activePane="bottomLeft" state="frozen"/>
      <selection pane="bottomLeft" activeCell="A344" sqref="A344"/>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5703125" style="162" bestFit="1" customWidth="1"/>
    <col min="6" max="6" width="13.570312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556220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1</v>
      </c>
      <c r="B7" s="6" t="str">
        <f>IF(ISBLANK('MSR-INPUT SHEET'!C48),"",IF(ISBLANK('MSR-INPUT SHEET'!C53),"","15-MS "&amp;LEFT('MSR-INPUT SHEET'!B15,31)))</f>
        <v/>
      </c>
      <c r="C7" s="4" t="str">
        <f>IF(ISBLANK('MSR-INPUT SHEET'!C53),"","28050")</f>
        <v>28050</v>
      </c>
      <c r="D7">
        <f>IF(ISBLANK('MSR-INPUT SHEET'!C53),"",'MSR-INPUT SHEET'!H53)</f>
        <v>2026</v>
      </c>
      <c r="E7" s="27">
        <f>IF(ISBLANK(B2),"",'MSR-INPUT SHEET'!P5)</f>
        <v>0</v>
      </c>
      <c r="F7" s="6" t="str">
        <f t="shared" ref="F7:F11" si="4">B7</f>
        <v/>
      </c>
      <c r="G7" s="22">
        <f>IF(ISBLANK('MSR-INPUT SHEET'!C53),"",'MSR-INPUT SHEET'!C53)</f>
        <v>90053821</v>
      </c>
      <c r="H7" s="170">
        <f>'MSR-INPUT SHEET'!I53</f>
        <v>556220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Danielle Cajigas</cp:lastModifiedBy>
  <cp:lastPrinted>2021-04-08T21:17:55Z</cp:lastPrinted>
  <dcterms:created xsi:type="dcterms:W3CDTF">2014-04-03T14:05:36Z</dcterms:created>
  <dcterms:modified xsi:type="dcterms:W3CDTF">2026-07-14T21:24:02Z</dcterms:modified>
</cp:coreProperties>
</file>